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 zadania rzadowe" sheetId="1" r:id="rId1"/>
  </sheets>
  <definedNames>
    <definedName name="_xlnm.Print_Titles" localSheetId="0">'dochody zadania rzadowe'!$9:$9</definedName>
  </definedNames>
  <calcPr fullCalcOnLoad="1"/>
</workbook>
</file>

<file path=xl/sharedStrings.xml><?xml version="1.0" encoding="utf-8"?>
<sst xmlns="http://schemas.openxmlformats.org/spreadsheetml/2006/main" count="81" uniqueCount="55">
  <si>
    <t>Nazwa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</si>
  <si>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</si>
  <si>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</si>
  <si>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</si>
  <si>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</si>
  <si>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</si>
  <si>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</si>
  <si>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</si>
  <si>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</si>
  <si>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</si>
  <si>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</si>
  <si>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</si>
  <si>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</si>
  <si>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</si>
  <si>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</si>
  <si>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</si>
  <si>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</si>
  <si>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</si>
  <si>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</si>
  <si>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</si>
  <si>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</si>
  <si>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</si>
  <si>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</si>
  <si>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</si>
  <si>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</si>
  <si>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</si>
  <si>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</si>
  <si>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</si>
  <si>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</si>
  <si>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</si>
  <si>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Ochrona zdrowia</t>
  </si>
  <si>
    <t>Składki na ubezpieczenia zdrowotne oraz świadczenia dla osób nie objętych obowiązkiem ubezpieczenia zdrowotnego</t>
  </si>
  <si>
    <t>Zespoły do spraw orzekania o stopniu niepełnosprawności</t>
  </si>
  <si>
    <t>Powiatowe urzędy pracy</t>
  </si>
  <si>
    <t>Ogółem dochody</t>
  </si>
  <si>
    <t>Pozostała działalność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</si>
  <si>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</si>
  <si>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</si>
  <si>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</si>
  <si>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</si>
  <si>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Zarządu Powiatu Złotowskiego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</si>
  <si>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</si>
  <si>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</si>
  <si>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</si>
  <si>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</si>
  <si>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</si>
  <si>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</si>
  <si>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</si>
  <si>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</si>
  <si>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</si>
  <si>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dochody jednostek</t>
  </si>
  <si>
    <t>OGÓŁEM</t>
  </si>
  <si>
    <t xml:space="preserve">Załącznik Nr 1 do </t>
  </si>
  <si>
    <t>z dnia 11 lutego  2004 roku</t>
  </si>
  <si>
    <t>Uchwały Nr 58/123/2004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</si>
</sst>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4" xfId="0" applyFill="1" applyBorder="1" applyAlignment="1">
      <alignment horizontal="center" vertical="top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 topLeftCell="A51">
      <selection activeCell="A8" sqref="A8:E66"/>
    </sheetView>
  </sheetViews>
  <sheetFormatPr defaultColWidth="9.00390625" defaultRowHeight="12.75" outlineLevelRow="1"/>
  <cols>
    <col min="1" max="1" width="7.375" style="5" customWidth="1"/>
    <col min="2" max="2" width="9.125" style="6" customWidth="1"/>
    <col min="3" max="3" width="6.75390625" style="6" customWidth="1"/>
    <col min="4" max="4" width="42.25390625" style="8" customWidth="1"/>
    <col min="5" max="5" width="25.25390625" style="3" customWidth="1"/>
    <col min="7" max="7" width="10.125" style="0" bestFit="1" customWidth="1"/>
  </cols>
  <sheetData>
    <row r="1" spans="4:6" ht="25.5" customHeight="1">
      <c r="D1" s="7"/>
      <c r="E1" s="49" t="s">
        <v>52</v>
      </c>
      <c r="F1" s="49"/>
    </row>
    <row r="2" spans="4:6" ht="12.75" customHeight="1">
      <c r="D2" s="7"/>
      <c r="E2" s="49" t="s">
        <v>54</v>
      </c>
      <c r="F2" s="49"/>
    </row>
    <row r="3" spans="4:6" ht="12.75" customHeight="1">
      <c r="D3" s="7"/>
      <c r="E3" s="49" t="s">
        <v>40</v>
      </c>
      <c r="F3" s="49"/>
    </row>
    <row r="4" spans="5:6" ht="12.75">
      <c r="E4" s="50" t="s">
        <v>53</v>
      </c>
      <c r="F4" s="50"/>
    </row>
    <row r="5" spans="5:6" ht="12.75">
      <c r="E5" s="9"/>
      <c r="F5" s="9"/>
    </row>
    <row r="7" spans="1:5" ht="15.75">
      <c r="A7" s="47" t="s">
        <v>1</v>
      </c>
      <c r="B7" s="47"/>
      <c r="C7" s="47"/>
      <c r="D7" s="47"/>
      <c r="E7" s="47"/>
    </row>
    <row r="8" spans="1:4" ht="12.75" customHeight="1">
      <c r="A8" s="31"/>
      <c r="C8" s="48"/>
      <c r="D8" s="48"/>
    </row>
    <row r="9" spans="1:6" ht="12.75">
      <c r="A9" s="10" t="s">
        <v>2</v>
      </c>
      <c r="B9" s="10" t="s">
        <v>3</v>
      </c>
      <c r="C9" s="10" t="s">
        <v>4</v>
      </c>
      <c r="D9" s="11" t="s">
        <v>0</v>
      </c>
      <c r="E9" s="12" t="s">
        <v>5</v>
      </c>
      <c r="F9" s="8"/>
    </row>
    <row r="10" spans="1:5" ht="12.75">
      <c r="A10" s="27" t="s">
        <v>6</v>
      </c>
      <c r="B10" s="19"/>
      <c r="C10" s="19"/>
      <c r="D10" s="20" t="s">
        <v>7</v>
      </c>
      <c r="E10" s="2">
        <f>SUM(E11,E13)</f>
        <v>114000</v>
      </c>
    </row>
    <row r="11" spans="1:5" ht="25.5" hidden="1">
      <c r="A11" s="13"/>
      <c r="B11" s="14" t="s">
        <v>8</v>
      </c>
      <c r="C11" s="15"/>
      <c r="D11" s="16" t="s">
        <v>44</v>
      </c>
      <c r="E11" s="17">
        <f>SUM(E12)</f>
        <v>99000</v>
      </c>
    </row>
    <row r="12" spans="1:5" ht="51" hidden="1">
      <c r="A12" s="37"/>
      <c r="B12" s="30"/>
      <c r="C12" s="30">
        <v>2110</v>
      </c>
      <c r="D12" s="38" t="s">
        <v>37</v>
      </c>
      <c r="E12" s="39">
        <v>99000</v>
      </c>
    </row>
    <row r="13" spans="1:5" ht="12.75" hidden="1">
      <c r="A13" s="25"/>
      <c r="B13" s="40" t="s">
        <v>45</v>
      </c>
      <c r="C13" s="26"/>
      <c r="D13" s="28" t="s">
        <v>46</v>
      </c>
      <c r="E13" s="1">
        <f>SUM(E14:E14)</f>
        <v>15000</v>
      </c>
    </row>
    <row r="14" spans="1:5" ht="51" hidden="1">
      <c r="A14" s="25"/>
      <c r="B14" s="26"/>
      <c r="C14" s="26">
        <v>2120</v>
      </c>
      <c r="D14" s="28" t="s">
        <v>21</v>
      </c>
      <c r="E14" s="1">
        <v>15000</v>
      </c>
    </row>
    <row r="15" spans="1:5" ht="12.75" hidden="1">
      <c r="A15" s="27" t="s">
        <v>9</v>
      </c>
      <c r="B15" s="19"/>
      <c r="C15" s="19"/>
      <c r="D15" s="20" t="s">
        <v>10</v>
      </c>
      <c r="E15" s="2">
        <f>E16</f>
        <v>700</v>
      </c>
    </row>
    <row r="16" spans="1:5" ht="12.75" hidden="1">
      <c r="A16" s="25"/>
      <c r="B16" s="40" t="s">
        <v>11</v>
      </c>
      <c r="C16" s="26"/>
      <c r="D16" s="28" t="s">
        <v>12</v>
      </c>
      <c r="E16" s="1">
        <f>E17</f>
        <v>700</v>
      </c>
    </row>
    <row r="17" spans="1:5" ht="51" hidden="1">
      <c r="A17" s="25"/>
      <c r="B17" s="26"/>
      <c r="C17" s="26">
        <v>2110</v>
      </c>
      <c r="D17" s="28" t="s">
        <v>37</v>
      </c>
      <c r="E17" s="1">
        <v>700</v>
      </c>
    </row>
    <row r="18" spans="1:5" ht="12.75" hidden="1">
      <c r="A18" s="10">
        <v>700</v>
      </c>
      <c r="B18" s="19"/>
      <c r="C18" s="19"/>
      <c r="D18" s="20" t="s">
        <v>13</v>
      </c>
      <c r="E18" s="2">
        <f>SUM(E19)</f>
        <v>5000</v>
      </c>
    </row>
    <row r="19" spans="1:5" ht="12.75" hidden="1">
      <c r="A19" s="25"/>
      <c r="B19" s="26">
        <v>70005</v>
      </c>
      <c r="C19" s="26"/>
      <c r="D19" s="28" t="s">
        <v>14</v>
      </c>
      <c r="E19" s="1">
        <f>SUM(E20)</f>
        <v>5000</v>
      </c>
    </row>
    <row r="20" spans="1:5" ht="51" hidden="1">
      <c r="A20" s="25"/>
      <c r="B20" s="26"/>
      <c r="C20" s="26">
        <v>2110</v>
      </c>
      <c r="D20" s="28" t="s">
        <v>37</v>
      </c>
      <c r="E20" s="1">
        <v>5000</v>
      </c>
    </row>
    <row r="21" spans="1:5" ht="12.75" hidden="1">
      <c r="A21" s="10">
        <v>710</v>
      </c>
      <c r="B21" s="19"/>
      <c r="C21" s="19"/>
      <c r="D21" s="20" t="s">
        <v>15</v>
      </c>
      <c r="E21" s="2">
        <f>E22+E24+E26</f>
        <v>220400</v>
      </c>
    </row>
    <row r="22" spans="1:5" ht="25.5" hidden="1">
      <c r="A22" s="25"/>
      <c r="B22" s="26">
        <v>71013</v>
      </c>
      <c r="C22" s="26"/>
      <c r="D22" s="28" t="s">
        <v>16</v>
      </c>
      <c r="E22" s="1">
        <f>E23</f>
        <v>115400</v>
      </c>
    </row>
    <row r="23" spans="1:5" ht="51" hidden="1">
      <c r="A23" s="25"/>
      <c r="B23" s="26"/>
      <c r="C23" s="26">
        <v>2110</v>
      </c>
      <c r="D23" s="28" t="s">
        <v>37</v>
      </c>
      <c r="E23" s="1">
        <v>115400</v>
      </c>
    </row>
    <row r="24" spans="1:5" ht="12.75" hidden="1">
      <c r="A24" s="25"/>
      <c r="B24" s="26">
        <v>71014</v>
      </c>
      <c r="C24" s="26"/>
      <c r="D24" s="28" t="s">
        <v>17</v>
      </c>
      <c r="E24" s="1">
        <f>E25</f>
        <v>2000</v>
      </c>
    </row>
    <row r="25" spans="1:5" ht="51" hidden="1">
      <c r="A25" s="25"/>
      <c r="B25" s="26"/>
      <c r="C25" s="26">
        <v>2110</v>
      </c>
      <c r="D25" s="28" t="s">
        <v>37</v>
      </c>
      <c r="E25" s="1">
        <v>2000</v>
      </c>
    </row>
    <row r="26" spans="1:5" ht="12.75" hidden="1">
      <c r="A26" s="25"/>
      <c r="B26" s="26">
        <v>71015</v>
      </c>
      <c r="C26" s="26"/>
      <c r="D26" s="28" t="s">
        <v>18</v>
      </c>
      <c r="E26" s="1">
        <f>SUM(E27:E28)</f>
        <v>103000</v>
      </c>
    </row>
    <row r="27" spans="1:5" ht="51" hidden="1">
      <c r="A27" s="25"/>
      <c r="B27" s="26"/>
      <c r="C27" s="26">
        <v>2110</v>
      </c>
      <c r="D27" s="28" t="s">
        <v>37</v>
      </c>
      <c r="E27" s="1">
        <v>99000</v>
      </c>
    </row>
    <row r="28" spans="1:5" ht="51" hidden="1">
      <c r="A28" s="25"/>
      <c r="B28" s="26"/>
      <c r="C28" s="26">
        <v>6410</v>
      </c>
      <c r="D28" s="28" t="s">
        <v>36</v>
      </c>
      <c r="E28" s="1">
        <v>4000</v>
      </c>
    </row>
    <row r="29" spans="1:5" ht="12.75" hidden="1">
      <c r="A29" s="10">
        <v>750</v>
      </c>
      <c r="B29" s="19"/>
      <c r="C29" s="19"/>
      <c r="D29" s="20" t="s">
        <v>19</v>
      </c>
      <c r="E29" s="2">
        <f>SUM(E30,E33)</f>
        <v>194240</v>
      </c>
    </row>
    <row r="30" spans="1:5" ht="12.75" hidden="1">
      <c r="A30" s="25"/>
      <c r="B30" s="26">
        <v>75011</v>
      </c>
      <c r="C30" s="26"/>
      <c r="D30" s="28" t="s">
        <v>20</v>
      </c>
      <c r="E30" s="1">
        <f>E31+E32</f>
        <v>161240</v>
      </c>
    </row>
    <row r="31" spans="1:5" ht="51" hidden="1">
      <c r="A31" s="25"/>
      <c r="B31" s="26"/>
      <c r="C31" s="26">
        <v>2110</v>
      </c>
      <c r="D31" s="28" t="s">
        <v>37</v>
      </c>
      <c r="E31" s="1">
        <v>149600</v>
      </c>
    </row>
    <row r="32" spans="1:5" ht="51" hidden="1">
      <c r="A32" s="25"/>
      <c r="B32" s="26"/>
      <c r="C32" s="26">
        <v>2120</v>
      </c>
      <c r="D32" s="28" t="s">
        <v>21</v>
      </c>
      <c r="E32" s="1">
        <v>11640</v>
      </c>
    </row>
    <row r="33" spans="1:5" ht="12.75">
      <c r="A33" s="25"/>
      <c r="B33" s="26">
        <v>75045</v>
      </c>
      <c r="C33" s="26"/>
      <c r="D33" s="28" t="s">
        <v>26</v>
      </c>
      <c r="E33" s="1">
        <f>E34+E35</f>
        <v>33000</v>
      </c>
    </row>
    <row r="34" spans="1:5" ht="51">
      <c r="A34" s="25"/>
      <c r="B34" s="26"/>
      <c r="C34" s="26">
        <v>2110</v>
      </c>
      <c r="D34" s="28" t="s">
        <v>37</v>
      </c>
      <c r="E34" s="1">
        <v>25000</v>
      </c>
    </row>
    <row r="35" spans="1:5" ht="51">
      <c r="A35" s="25"/>
      <c r="B35" s="26"/>
      <c r="C35" s="26">
        <v>2120</v>
      </c>
      <c r="D35" s="28" t="s">
        <v>21</v>
      </c>
      <c r="E35" s="1">
        <v>8000</v>
      </c>
    </row>
    <row r="36" spans="1:5" ht="25.5">
      <c r="A36" s="10">
        <v>754</v>
      </c>
      <c r="B36" s="19"/>
      <c r="C36" s="19"/>
      <c r="D36" s="20" t="s">
        <v>27</v>
      </c>
      <c r="E36" s="2">
        <f>SUM(E37,E40)</f>
        <v>1744600</v>
      </c>
    </row>
    <row r="37" spans="1:5" ht="12.75" hidden="1">
      <c r="A37" s="25"/>
      <c r="B37" s="26">
        <v>75405</v>
      </c>
      <c r="C37" s="26"/>
      <c r="D37" s="28" t="s">
        <v>28</v>
      </c>
      <c r="E37" s="1">
        <f>SUM(E38:E39)</f>
        <v>0</v>
      </c>
    </row>
    <row r="38" spans="1:5" ht="12.75" hidden="1">
      <c r="A38" s="25"/>
      <c r="B38" s="26"/>
      <c r="C38" s="40" t="s">
        <v>24</v>
      </c>
      <c r="D38" s="28" t="s">
        <v>25</v>
      </c>
      <c r="E38" s="1"/>
    </row>
    <row r="39" spans="1:5" ht="51" hidden="1">
      <c r="A39" s="25"/>
      <c r="B39" s="26"/>
      <c r="C39" s="26">
        <v>211</v>
      </c>
      <c r="D39" s="28" t="s">
        <v>37</v>
      </c>
      <c r="E39" s="1"/>
    </row>
    <row r="40" spans="1:5" ht="25.5">
      <c r="A40" s="25"/>
      <c r="B40" s="26">
        <v>75411</v>
      </c>
      <c r="C40" s="26"/>
      <c r="D40" s="28" t="s">
        <v>29</v>
      </c>
      <c r="E40" s="1">
        <f>SUM(E41:E41)</f>
        <v>1744600</v>
      </c>
    </row>
    <row r="41" spans="1:5" ht="51">
      <c r="A41" s="25"/>
      <c r="B41" s="26"/>
      <c r="C41" s="26">
        <v>2110</v>
      </c>
      <c r="D41" s="28" t="s">
        <v>37</v>
      </c>
      <c r="E41" s="1">
        <v>1744600</v>
      </c>
    </row>
    <row r="42" spans="1:5" s="18" customFormat="1" ht="12.75" hidden="1">
      <c r="A42" s="25"/>
      <c r="B42" s="25">
        <v>80195</v>
      </c>
      <c r="C42" s="41"/>
      <c r="D42" s="42" t="s">
        <v>35</v>
      </c>
      <c r="E42" s="43">
        <f>SUM(E43)</f>
        <v>0</v>
      </c>
    </row>
    <row r="43" spans="1:5" s="18" customFormat="1" ht="25.5" hidden="1">
      <c r="A43" s="25"/>
      <c r="B43" s="25"/>
      <c r="C43" s="41">
        <v>213</v>
      </c>
      <c r="D43" s="28" t="s">
        <v>38</v>
      </c>
      <c r="E43" s="43"/>
    </row>
    <row r="44" spans="1:5" ht="12.75">
      <c r="A44" s="10">
        <v>851</v>
      </c>
      <c r="B44" s="19"/>
      <c r="C44" s="19"/>
      <c r="D44" s="20" t="s">
        <v>30</v>
      </c>
      <c r="E44" s="2">
        <f>+E45</f>
        <v>1041006</v>
      </c>
    </row>
    <row r="45" spans="1:5" ht="38.25">
      <c r="A45" s="25"/>
      <c r="B45" s="26">
        <v>85156</v>
      </c>
      <c r="C45" s="26"/>
      <c r="D45" s="28" t="s">
        <v>31</v>
      </c>
      <c r="E45" s="1">
        <f>E46</f>
        <v>1041006</v>
      </c>
    </row>
    <row r="46" spans="1:5" ht="51">
      <c r="A46" s="25"/>
      <c r="B46" s="26"/>
      <c r="C46" s="26">
        <v>2110</v>
      </c>
      <c r="D46" s="28" t="s">
        <v>37</v>
      </c>
      <c r="E46" s="1">
        <v>1041006</v>
      </c>
    </row>
    <row r="47" spans="1:5" ht="12.75">
      <c r="A47" s="10">
        <v>852</v>
      </c>
      <c r="B47" s="19"/>
      <c r="C47" s="19"/>
      <c r="D47" s="20" t="s">
        <v>49</v>
      </c>
      <c r="E47" s="2">
        <f>SUM(E48)</f>
        <v>12400</v>
      </c>
    </row>
    <row r="48" spans="1:5" ht="12.75">
      <c r="A48" s="25"/>
      <c r="B48" s="26">
        <v>85216</v>
      </c>
      <c r="C48" s="26"/>
      <c r="D48" s="28" t="s">
        <v>47</v>
      </c>
      <c r="E48" s="1">
        <f>SUM(E49:E50)</f>
        <v>12400</v>
      </c>
    </row>
    <row r="49" spans="1:5" ht="12.75" hidden="1">
      <c r="A49" s="25"/>
      <c r="B49" s="26"/>
      <c r="C49" s="40" t="s">
        <v>24</v>
      </c>
      <c r="D49" s="28" t="s">
        <v>25</v>
      </c>
      <c r="E49" s="1"/>
    </row>
    <row r="50" spans="1:5" ht="51">
      <c r="A50" s="25"/>
      <c r="B50" s="26"/>
      <c r="C50" s="26">
        <v>2110</v>
      </c>
      <c r="D50" s="28" t="s">
        <v>37</v>
      </c>
      <c r="E50" s="1">
        <v>12400</v>
      </c>
    </row>
    <row r="51" spans="1:5" ht="25.5">
      <c r="A51" s="10">
        <v>853</v>
      </c>
      <c r="B51" s="19"/>
      <c r="C51" s="19"/>
      <c r="D51" s="20" t="s">
        <v>48</v>
      </c>
      <c r="E51" s="2">
        <f>SUM(E53:E54)</f>
        <v>83100</v>
      </c>
    </row>
    <row r="52" spans="1:5" ht="25.5">
      <c r="A52" s="25"/>
      <c r="B52" s="26">
        <v>85321</v>
      </c>
      <c r="C52" s="26"/>
      <c r="D52" s="28" t="s">
        <v>32</v>
      </c>
      <c r="E52" s="1">
        <f>SUM(E53:E54)</f>
        <v>83100</v>
      </c>
    </row>
    <row r="53" spans="1:5" ht="12.75" hidden="1">
      <c r="A53" s="25"/>
      <c r="B53" s="26"/>
      <c r="C53" s="40" t="s">
        <v>24</v>
      </c>
      <c r="D53" s="28" t="s">
        <v>25</v>
      </c>
      <c r="E53" s="1"/>
    </row>
    <row r="54" spans="1:5" ht="51">
      <c r="A54" s="44"/>
      <c r="B54" s="45"/>
      <c r="C54" s="45">
        <v>2110</v>
      </c>
      <c r="D54" s="46" t="s">
        <v>37</v>
      </c>
      <c r="E54" s="29">
        <v>83100</v>
      </c>
    </row>
    <row r="55" spans="1:5" ht="12.75" hidden="1">
      <c r="A55" s="13"/>
      <c r="B55" s="15"/>
      <c r="C55" s="15"/>
      <c r="D55" s="16"/>
      <c r="E55" s="17">
        <f>SUM(E56)</f>
        <v>0</v>
      </c>
    </row>
    <row r="56" spans="1:5" ht="12.75" hidden="1">
      <c r="A56" s="13"/>
      <c r="B56" s="15"/>
      <c r="C56" s="15"/>
      <c r="D56" s="16"/>
      <c r="E56" s="17"/>
    </row>
    <row r="57" spans="1:5" ht="12.75" hidden="1">
      <c r="A57" s="13"/>
      <c r="B57" s="15">
        <v>85333</v>
      </c>
      <c r="C57" s="15"/>
      <c r="D57" s="16" t="s">
        <v>33</v>
      </c>
      <c r="E57" s="17">
        <f>SUM(E58:E61)</f>
        <v>0</v>
      </c>
    </row>
    <row r="58" spans="1:5" ht="12.75" hidden="1">
      <c r="A58" s="13"/>
      <c r="B58" s="15"/>
      <c r="C58" s="14" t="s">
        <v>22</v>
      </c>
      <c r="D58" s="16" t="s">
        <v>23</v>
      </c>
      <c r="E58" s="17"/>
    </row>
    <row r="59" spans="1:5" ht="12.75" hidden="1">
      <c r="A59" s="13"/>
      <c r="B59" s="15"/>
      <c r="C59" s="14" t="s">
        <v>24</v>
      </c>
      <c r="D59" s="16" t="s">
        <v>25</v>
      </c>
      <c r="E59" s="17"/>
    </row>
    <row r="60" spans="1:5" ht="51" hidden="1">
      <c r="A60" s="13"/>
      <c r="B60" s="15"/>
      <c r="C60" s="15">
        <v>211</v>
      </c>
      <c r="D60" s="16" t="s">
        <v>37</v>
      </c>
      <c r="E60" s="17"/>
    </row>
    <row r="61" spans="1:5" ht="25.5" hidden="1">
      <c r="A61" s="13"/>
      <c r="B61" s="15"/>
      <c r="C61" s="15">
        <v>213</v>
      </c>
      <c r="D61" s="16" t="s">
        <v>38</v>
      </c>
      <c r="E61" s="17"/>
    </row>
    <row r="62" spans="1:5" ht="12.75" hidden="1">
      <c r="A62" s="13"/>
      <c r="B62" s="15">
        <v>85395</v>
      </c>
      <c r="C62" s="15"/>
      <c r="D62" s="16" t="s">
        <v>35</v>
      </c>
      <c r="E62" s="17">
        <f>SUM(E63)</f>
        <v>0</v>
      </c>
    </row>
    <row r="63" spans="1:5" ht="25.5" hidden="1">
      <c r="A63" s="13"/>
      <c r="B63" s="15"/>
      <c r="C63" s="15">
        <v>213</v>
      </c>
      <c r="D63" s="16" t="s">
        <v>38</v>
      </c>
      <c r="E63" s="17"/>
    </row>
    <row r="64" spans="1:5" ht="12.75" hidden="1">
      <c r="A64" s="13"/>
      <c r="B64" s="15"/>
      <c r="C64" s="14" t="s">
        <v>22</v>
      </c>
      <c r="D64" s="16" t="s">
        <v>23</v>
      </c>
      <c r="E64" s="17"/>
    </row>
    <row r="65" spans="1:5" ht="26.25" customHeight="1">
      <c r="A65" s="10"/>
      <c r="B65" s="19"/>
      <c r="C65" s="19"/>
      <c r="D65" s="20" t="s">
        <v>34</v>
      </c>
      <c r="E65" s="2">
        <f>SUM(E10,E15,E18,E21,E29,E36,E44,E47,E51)</f>
        <v>3415446</v>
      </c>
    </row>
    <row r="66" spans="1:5" ht="12.75">
      <c r="A66" s="21"/>
      <c r="B66" s="22"/>
      <c r="C66" s="22"/>
      <c r="D66" s="4"/>
      <c r="E66" s="23"/>
    </row>
    <row r="67" spans="1:5" ht="12.75">
      <c r="A67" s="21"/>
      <c r="B67" s="22"/>
      <c r="C67" s="22"/>
      <c r="D67" s="4"/>
      <c r="E67" s="23"/>
    </row>
    <row r="68" spans="1:5" ht="12.75">
      <c r="A68" s="21"/>
      <c r="B68" s="22"/>
      <c r="C68" s="22"/>
      <c r="D68" s="4"/>
      <c r="E68" s="23"/>
    </row>
    <row r="69" spans="1:5" ht="12.75" hidden="1" outlineLevel="1">
      <c r="A69" s="21"/>
      <c r="B69" s="22"/>
      <c r="C69" s="22">
        <v>211</v>
      </c>
      <c r="D69" s="4"/>
      <c r="E69" s="23" t="e">
        <f>SUM(E12,E17,#REF!,E23,E25,E27,E31,E34,E41,E46,E50,E54)</f>
        <v>#REF!</v>
      </c>
    </row>
    <row r="70" spans="1:5" ht="12.75" hidden="1" outlineLevel="1">
      <c r="A70" s="21"/>
      <c r="B70" s="22"/>
      <c r="C70" s="22">
        <v>212</v>
      </c>
      <c r="D70" s="4"/>
      <c r="E70" s="23">
        <f>SUM(E14,E32,E35)</f>
        <v>34640</v>
      </c>
    </row>
    <row r="71" spans="1:5" ht="12.75" hidden="1" outlineLevel="1">
      <c r="A71" s="21"/>
      <c r="B71" s="22"/>
      <c r="C71" s="22">
        <v>213</v>
      </c>
      <c r="D71" s="4"/>
      <c r="E71" s="23" t="e">
        <f>SUM(#REF!)</f>
        <v>#REF!</v>
      </c>
    </row>
    <row r="72" spans="1:5" ht="12.75" hidden="1" outlineLevel="1">
      <c r="A72" s="21"/>
      <c r="B72" s="22"/>
      <c r="C72" s="22">
        <v>641</v>
      </c>
      <c r="D72" s="4"/>
      <c r="E72" s="23">
        <f>SUM(E28)</f>
        <v>4000</v>
      </c>
    </row>
    <row r="73" spans="4:7" ht="12.75" hidden="1" outlineLevel="1">
      <c r="D73" s="24" t="s">
        <v>43</v>
      </c>
      <c r="E73" s="3" t="e">
        <f>SUM(E69:E72)</f>
        <v>#REF!</v>
      </c>
      <c r="G73" s="3"/>
    </row>
    <row r="74" spans="4:5" ht="12.75" hidden="1" outlineLevel="1">
      <c r="D74" s="8" t="s">
        <v>41</v>
      </c>
      <c r="E74" s="3" t="e">
        <f>SUM(#REF!,#REF!,#REF!)</f>
        <v>#REF!</v>
      </c>
    </row>
    <row r="75" spans="4:5" ht="12.75" hidden="1" outlineLevel="1">
      <c r="D75" s="8" t="s">
        <v>42</v>
      </c>
      <c r="E75" s="3" t="e">
        <f>SUM(#REF!)</f>
        <v>#REF!</v>
      </c>
    </row>
    <row r="76" spans="4:5" ht="12.75" hidden="1" outlineLevel="1">
      <c r="D76" s="8" t="s">
        <v>39</v>
      </c>
      <c r="E76" s="3" t="e">
        <f>SUM(E73:E75)</f>
        <v>#REF!</v>
      </c>
    </row>
    <row r="77" spans="4:5" ht="12.75" hidden="1" outlineLevel="1">
      <c r="D77" s="32" t="s">
        <v>50</v>
      </c>
      <c r="E77" s="33" t="e">
        <f>E65-E76</f>
        <v>#REF!</v>
      </c>
    </row>
    <row r="78" ht="12.75" hidden="1" outlineLevel="1"/>
    <row r="79" spans="3:5" ht="12.75" hidden="1" outlineLevel="1">
      <c r="C79" s="34"/>
      <c r="D79" s="35" t="s">
        <v>51</v>
      </c>
      <c r="E79" s="36" t="e">
        <f>SUM(E76:E77)</f>
        <v>#REF!</v>
      </c>
    </row>
    <row r="80" ht="12.75" hidden="1" outlineLevel="1"/>
    <row r="81" ht="12.75" collapsed="1"/>
  </sheetData>
  <mergeCells count="6">
    <mergeCell ref="A7:E7"/>
    <mergeCell ref="C8:D8"/>
    <mergeCell ref="E1:F1"/>
    <mergeCell ref="E2:F2"/>
    <mergeCell ref="E3:F3"/>
    <mergeCell ref="E4:F4"/>
  </mergeCells>
  <printOptions horizontalCentered="1"/>
  <pageMargins left="0.98425196850393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*</cp:lastModifiedBy>
  <cp:lastPrinted>2004-02-11T07:48:45Z</cp:lastPrinted>
  <dcterms:created xsi:type="dcterms:W3CDTF">2001-11-04T12:47:02Z</dcterms:created>
  <dcterms:modified xsi:type="dcterms:W3CDTF">2004-02-11T07:49:05Z</dcterms:modified>
  <cp:category/>
  <cp:version/>
  <cp:contentType/>
  <cp:contentStatus/>
</cp:coreProperties>
</file>